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3820"/>
  <bookViews>
    <workbookView xWindow="0" yWindow="120" windowWidth="15195" windowHeight="8700" activeTab="1"/>
  </bookViews>
  <sheets>
    <sheet name="Documentation" sheetId="4" r:id="rId1"/>
    <sheet name="Balance Sheet" sheetId="1" r:id="rId2"/>
  </sheets>
  <calcPr calcId="144315"/>
  <webPublishing codePage="1252"/>
</workbook>
</file>

<file path=xl/calcChain.xml><?xml version="1.0" encoding="utf-8"?>
<calcChain xmlns="http://schemas.openxmlformats.org/spreadsheetml/2006/main">
  <c r="D33" i="1" l="1"/>
  <c r="E33" i="1"/>
  <c r="F33" i="1"/>
  <c r="D25" i="1"/>
  <c r="E25" i="1"/>
  <c r="F25" i="1"/>
  <c r="F36" i="1" s="1"/>
  <c r="D17" i="1"/>
  <c r="E17" i="1"/>
  <c r="F17" i="1"/>
  <c r="D11" i="1"/>
  <c r="D19" i="1" s="1"/>
  <c r="E11" i="1"/>
  <c r="F11" i="1"/>
  <c r="F19" i="1" s="1"/>
  <c r="D36" i="1" l="1"/>
  <c r="E19" i="1"/>
  <c r="E36" i="1"/>
</calcChain>
</file>

<file path=xl/sharedStrings.xml><?xml version="1.0" encoding="utf-8"?>
<sst xmlns="http://schemas.openxmlformats.org/spreadsheetml/2006/main" count="37" uniqueCount="33">
  <si>
    <t>Assets</t>
  </si>
  <si>
    <t>Current Assets</t>
  </si>
  <si>
    <t>Cash and equivalents</t>
  </si>
  <si>
    <t>Short-term investments</t>
  </si>
  <si>
    <t>Accounts receivable</t>
  </si>
  <si>
    <t>Deferred taxes</t>
  </si>
  <si>
    <t>Other current assets</t>
  </si>
  <si>
    <t>Total</t>
  </si>
  <si>
    <t>Other Assets</t>
  </si>
  <si>
    <t>Investments</t>
  </si>
  <si>
    <t>Restricted investments</t>
  </si>
  <si>
    <t>Property and equipment</t>
  </si>
  <si>
    <t>Other assets</t>
  </si>
  <si>
    <t>Accounts payable</t>
  </si>
  <si>
    <t>Preferred and common stock</t>
  </si>
  <si>
    <t>Retained earnings</t>
  </si>
  <si>
    <t>Other comprehensive income</t>
  </si>
  <si>
    <t>Other accrued liabilities</t>
  </si>
  <si>
    <t>Net inventories</t>
  </si>
  <si>
    <t>Income taxes payable</t>
  </si>
  <si>
    <t>Accrued payroll</t>
  </si>
  <si>
    <t>Author</t>
  </si>
  <si>
    <t>Date</t>
  </si>
  <si>
    <t>Purpose</t>
  </si>
  <si>
    <t>Halley Foods</t>
  </si>
  <si>
    <t>Michael Li</t>
  </si>
  <si>
    <t>Current Liabilities</t>
  </si>
  <si>
    <t>Minority Interest</t>
  </si>
  <si>
    <t>Liabilities and Shareholders' Equity</t>
  </si>
  <si>
    <t>Total Liabilities and Shareholders' Equity</t>
  </si>
  <si>
    <t>Balance Sheet for Halley Foods for 2011 through 2013</t>
  </si>
  <si>
    <t>Halley Foods
Balance Sheet
As of December 31
For the years 2011 through 2013</t>
  </si>
  <si>
    <t>Shareholders'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</si>
</sst>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3" fontId="0" fillId="0" borderId="0" xfId="0" applyNumberFormat="1"/>
    <xf numFmtId="14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2.75" x14ac:dyDescent="0.2"/>
  <sheetData>
    <row r="1" spans="1:2" x14ac:dyDescent="0.2">
      <c r="A1" t="s">
        <v>24</v>
      </c>
    </row>
    <row r="3" spans="1:2" x14ac:dyDescent="0.2">
      <c r="A3" t="s">
        <v>21</v>
      </c>
      <c r="B3" t="s">
        <v>25</v>
      </c>
    </row>
    <row r="4" spans="1:2" x14ac:dyDescent="0.2">
      <c r="A4" t="s">
        <v>22</v>
      </c>
      <c r="B4" s="2">
        <v>41365</v>
      </c>
    </row>
    <row r="5" spans="1:2" x14ac:dyDescent="0.2">
      <c r="A5" t="s">
        <v>23</v>
      </c>
      <c r="B5" t="s">
        <v>30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tabSelected="1" zoomScalePageLayoutView="80" workbookViewId="0"/>
  </sheetViews>
  <sheetFormatPr defaultRowHeight="12.75" x14ac:dyDescent="0.2"/>
  <cols>
    <col min="1" max="1" width="30.7109375" customWidth="1"/>
    <col min="2" max="2" width="20.7109375" customWidth="1"/>
    <col min="3" max="3" width="26.7109375" customWidth="1"/>
  </cols>
  <sheetData>
    <row r="1" spans="1:6" ht="51" x14ac:dyDescent="0.2">
      <c r="A1" s="3" t="s">
        <v>31</v>
      </c>
    </row>
    <row r="3" spans="1:6" x14ac:dyDescent="0.2">
      <c r="D3">
        <v>2013</v>
      </c>
      <c r="E3">
        <v>2012</v>
      </c>
      <c r="F3">
        <v>2011</v>
      </c>
    </row>
    <row r="5" spans="1:6" x14ac:dyDescent="0.2">
      <c r="A5" t="s">
        <v>0</v>
      </c>
      <c r="B5" t="s">
        <v>1</v>
      </c>
      <c r="C5" t="s">
        <v>2</v>
      </c>
      <c r="D5">
        <v>806</v>
      </c>
      <c r="E5">
        <v>589</v>
      </c>
      <c r="F5">
        <v>423</v>
      </c>
    </row>
    <row r="6" spans="1:6" x14ac:dyDescent="0.2">
      <c r="C6" t="s">
        <v>3</v>
      </c>
      <c r="D6" s="1">
        <v>1194</v>
      </c>
      <c r="E6" s="1">
        <v>1029</v>
      </c>
      <c r="F6">
        <v>738</v>
      </c>
    </row>
    <row r="7" spans="1:6" x14ac:dyDescent="0.2">
      <c r="C7" t="s">
        <v>4</v>
      </c>
      <c r="D7" s="1">
        <v>1283</v>
      </c>
      <c r="E7" s="1">
        <v>1151</v>
      </c>
      <c r="F7">
        <v>847</v>
      </c>
    </row>
    <row r="8" spans="1:6" x14ac:dyDescent="0.2">
      <c r="C8" t="s">
        <v>18</v>
      </c>
      <c r="D8">
        <v>683</v>
      </c>
      <c r="E8">
        <v>563</v>
      </c>
      <c r="F8">
        <v>463</v>
      </c>
    </row>
    <row r="9" spans="1:6" x14ac:dyDescent="0.2">
      <c r="C9" t="s">
        <v>5</v>
      </c>
      <c r="D9">
        <v>510</v>
      </c>
      <c r="E9">
        <v>366</v>
      </c>
      <c r="F9">
        <v>332</v>
      </c>
    </row>
    <row r="10" spans="1:6" x14ac:dyDescent="0.2">
      <c r="C10" t="s">
        <v>6</v>
      </c>
      <c r="D10">
        <v>162</v>
      </c>
      <c r="E10">
        <v>153</v>
      </c>
      <c r="F10">
        <v>128</v>
      </c>
    </row>
    <row r="11" spans="1:6" x14ac:dyDescent="0.2">
      <c r="C11" t="s">
        <v>7</v>
      </c>
      <c r="D11" s="1">
        <f t="shared" ref="D11:F11" si="0">SUM(D5:D10)</f>
        <v>4638</v>
      </c>
      <c r="E11" s="1">
        <f t="shared" si="0"/>
        <v>3851</v>
      </c>
      <c r="F11">
        <f t="shared" si="0"/>
        <v>2931</v>
      </c>
    </row>
    <row r="13" spans="1:6" x14ac:dyDescent="0.2">
      <c r="B13" t="s">
        <v>8</v>
      </c>
      <c r="C13" t="s">
        <v>9</v>
      </c>
      <c r="D13" s="1">
        <v>7077</v>
      </c>
      <c r="E13" s="1">
        <v>5811</v>
      </c>
      <c r="F13" s="1">
        <v>4330</v>
      </c>
    </row>
    <row r="14" spans="1:6" x14ac:dyDescent="0.2">
      <c r="C14" t="s">
        <v>10</v>
      </c>
      <c r="D14">
        <v>910</v>
      </c>
      <c r="E14">
        <v>797</v>
      </c>
      <c r="F14">
        <v>681</v>
      </c>
    </row>
    <row r="15" spans="1:6" x14ac:dyDescent="0.2">
      <c r="C15" t="s">
        <v>11</v>
      </c>
      <c r="D15">
        <v>779</v>
      </c>
      <c r="E15">
        <v>696</v>
      </c>
      <c r="F15">
        <v>420</v>
      </c>
    </row>
    <row r="16" spans="1:6" x14ac:dyDescent="0.2">
      <c r="C16" t="s">
        <v>12</v>
      </c>
      <c r="D16" s="1">
        <v>1178</v>
      </c>
      <c r="E16">
        <v>484</v>
      </c>
      <c r="F16">
        <v>485</v>
      </c>
    </row>
    <row r="17" spans="1:6" x14ac:dyDescent="0.2">
      <c r="C17" t="s">
        <v>7</v>
      </c>
      <c r="D17" s="1">
        <f t="shared" ref="D17:F17" si="1">SUM(D13:D16)</f>
        <v>9944</v>
      </c>
      <c r="E17" s="1">
        <f t="shared" si="1"/>
        <v>7788</v>
      </c>
      <c r="F17" s="1">
        <f t="shared" si="1"/>
        <v>5916</v>
      </c>
    </row>
    <row r="19" spans="1:6" x14ac:dyDescent="0.2">
      <c r="B19" t="s">
        <v>7</v>
      </c>
      <c r="D19" s="1">
        <f>D11+D17</f>
        <v>14582</v>
      </c>
      <c r="E19" s="1">
        <f t="shared" ref="E19:F19" si="2">E11+E17</f>
        <v>11639</v>
      </c>
      <c r="F19" s="1">
        <f t="shared" si="2"/>
        <v>8847</v>
      </c>
    </row>
    <row r="21" spans="1:6" x14ac:dyDescent="0.2">
      <c r="A21" t="s">
        <v>28</v>
      </c>
      <c r="B21" t="s">
        <v>26</v>
      </c>
      <c r="C21" t="s">
        <v>13</v>
      </c>
      <c r="D21">
        <v>350</v>
      </c>
      <c r="E21">
        <v>293</v>
      </c>
      <c r="F21">
        <v>192</v>
      </c>
    </row>
    <row r="22" spans="1:6" x14ac:dyDescent="0.2">
      <c r="C22" t="s">
        <v>19</v>
      </c>
      <c r="D22">
        <v>608</v>
      </c>
      <c r="E22">
        <v>442</v>
      </c>
      <c r="F22">
        <v>352</v>
      </c>
    </row>
    <row r="23" spans="1:6" x14ac:dyDescent="0.2">
      <c r="C23" t="s">
        <v>20</v>
      </c>
      <c r="D23">
        <v>661</v>
      </c>
      <c r="E23">
        <v>564</v>
      </c>
      <c r="F23">
        <v>389</v>
      </c>
    </row>
    <row r="24" spans="1:6" x14ac:dyDescent="0.2">
      <c r="C24" t="s">
        <v>17</v>
      </c>
      <c r="D24" s="1">
        <v>1397</v>
      </c>
      <c r="E24" s="1">
        <v>1250</v>
      </c>
      <c r="F24">
        <v>775</v>
      </c>
    </row>
    <row r="25" spans="1:6" x14ac:dyDescent="0.2">
      <c r="C25" t="s">
        <v>7</v>
      </c>
      <c r="D25" s="1">
        <f t="shared" ref="D25:F25" si="3">SUM(D21:D24)</f>
        <v>3016</v>
      </c>
      <c r="E25" s="1">
        <f t="shared" si="3"/>
        <v>2549</v>
      </c>
      <c r="F25" s="1">
        <f t="shared" si="3"/>
        <v>1708</v>
      </c>
    </row>
    <row r="28" spans="1:6" x14ac:dyDescent="0.2">
      <c r="B28" t="s">
        <v>27</v>
      </c>
      <c r="D28">
        <v>44</v>
      </c>
      <c r="E28">
        <v>43</v>
      </c>
      <c r="F28">
        <v>36</v>
      </c>
    </row>
    <row r="30" spans="1:6" x14ac:dyDescent="0.2">
      <c r="B30" s="4" t="s">
        <v>32</v>
      </c>
      <c r="C30" t="s">
        <v>14</v>
      </c>
      <c r="D30" s="1">
        <v>5557</v>
      </c>
      <c r="E30" s="1">
        <v>4837</v>
      </c>
      <c r="F30" s="1">
        <v>3515</v>
      </c>
    </row>
    <row r="31" spans="1:6" x14ac:dyDescent="0.2">
      <c r="C31" t="s">
        <v>15</v>
      </c>
      <c r="D31" s="1">
        <v>5666</v>
      </c>
      <c r="E31" s="1">
        <v>4007</v>
      </c>
      <c r="F31" s="1">
        <v>3401</v>
      </c>
    </row>
    <row r="32" spans="1:6" x14ac:dyDescent="0.2">
      <c r="C32" t="s">
        <v>16</v>
      </c>
      <c r="D32">
        <v>299</v>
      </c>
      <c r="E32">
        <v>203</v>
      </c>
      <c r="F32">
        <v>187</v>
      </c>
    </row>
    <row r="33" spans="2:6" x14ac:dyDescent="0.2">
      <c r="C33" t="s">
        <v>7</v>
      </c>
      <c r="D33" s="1">
        <f t="shared" ref="D33:F33" si="4">SUM(D30:D32)</f>
        <v>11522</v>
      </c>
      <c r="E33" s="1">
        <f t="shared" si="4"/>
        <v>9047</v>
      </c>
      <c r="F33" s="1">
        <f t="shared" si="4"/>
        <v>7103</v>
      </c>
    </row>
    <row r="36" spans="2:6" x14ac:dyDescent="0.2">
      <c r="B36" t="s">
        <v>29</v>
      </c>
      <c r="D36" s="1">
        <f>D25+D28+D33</f>
        <v>14582</v>
      </c>
      <c r="E36" s="1">
        <f t="shared" ref="E36:F36" si="5">E25+E28+E33</f>
        <v>11639</v>
      </c>
      <c r="F36" s="1">
        <f t="shared" si="5"/>
        <v>8847</v>
      </c>
    </row>
  </sheetData>
  <phoneticPr fontId="1" type="noConversion"/>
  <pageMargins left="0.75" right="0.75" top="1" bottom="1" header="0.5" footer="0.5"/>
  <pageSetup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Balance 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Patrick Carey</cp:lastModifiedBy>
  <dcterms:created xsi:type="dcterms:W3CDTF">2004-09-07T19:59:30Z</dcterms:created>
  <dcterms:modified xsi:type="dcterms:W3CDTF">2010-01-15T11:24:48Z</dcterms:modified>
</cp:coreProperties>
</file>